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8800" windowHeight="11715"/>
  </bookViews>
  <sheets>
    <sheet name="EAA" sheetId="1" r:id="rId1"/>
  </sheets>
  <definedNames>
    <definedName name="_xlnm.Print_Area" localSheetId="0">EAA!$A$1:$H$39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11" i="1"/>
  <c r="F20" i="1"/>
  <c r="G20" i="1" s="1"/>
  <c r="F21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19" i="1"/>
  <c r="G19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1" i="1"/>
  <c r="F18" i="1" l="1"/>
  <c r="E18" i="1"/>
  <c r="D18" i="1"/>
  <c r="C18" i="1"/>
  <c r="F10" i="1"/>
  <c r="E10" i="1"/>
  <c r="E9" i="1" s="1"/>
  <c r="D10" i="1"/>
  <c r="C10" i="1"/>
  <c r="G18" i="1" l="1"/>
  <c r="G10" i="1"/>
  <c r="C9" i="1"/>
  <c r="F9" i="1"/>
  <c r="G9" i="1" s="1"/>
  <c r="D9" i="1"/>
</calcChain>
</file>

<file path=xl/sharedStrings.xml><?xml version="1.0" encoding="utf-8"?>
<sst xmlns="http://schemas.openxmlformats.org/spreadsheetml/2006/main" count="30" uniqueCount="30">
  <si>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</si>
  <si>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</si>
  <si>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</si>
  <si>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</si>
  <si>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</si>
  <si>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</si>
  <si>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</si>
  <si>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</si>
  <si>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</si>
  <si>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</si>
  <si>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</si>
  <si>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</si>
  <si>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</si>
  <si>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</si>
  <si>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</si>
  <si>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</si>
  <si>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</si>
  <si>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</si>
  <si>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</si>
  <si>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</si>
  <si>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</si>
  <si>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</si>
  <si>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</si>
  <si>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</si>
  <si>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</si>
  <si>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</si>
  <si>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</si>
  <si>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</si>
  <si>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DR.GUSTAVO OBLEA ROSALES
DIRECTOR DE CONTABILIDAD GUBERNAMENTAL</t>
  </si>
  <si>
    <t>DEL  1o.  ENERO  AL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</si>
</sst>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);\(#,##0\)"/>
    <numFmt numFmtId="168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5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37" fontId="5" fillId="0" borderId="1" xfId="0" applyFont="1" applyBorder="1" applyAlignment="1">
      <alignment horizontal="left" vertical="center" indent="2"/>
    </xf>
    <xf numFmtId="37" fontId="3" fillId="0" borderId="1" xfId="0" applyFont="1" applyBorder="1" applyAlignment="1">
      <alignment horizontal="left" indent="2"/>
    </xf>
    <xf numFmtId="166" fontId="3" fillId="0" borderId="3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vertical="top" wrapText="1"/>
    </xf>
    <xf numFmtId="168" fontId="5" fillId="0" borderId="2" xfId="0" applyNumberFormat="1" applyFont="1" applyBorder="1"/>
    <xf numFmtId="168" fontId="5" fillId="0" borderId="3" xfId="1" applyNumberFormat="1" applyFont="1" applyFill="1" applyBorder="1" applyAlignment="1" applyProtection="1"/>
    <xf numFmtId="168" fontId="3" fillId="0" borderId="2" xfId="1" applyNumberFormat="1" applyFont="1" applyFill="1" applyBorder="1" applyAlignment="1" applyProtection="1"/>
    <xf numFmtId="168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07 de mayo de 2025 </a:t>
          </a: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showGridLines="0" tabSelected="1" topLeftCell="B1" zoomScale="106" zoomScaleNormal="106" workbookViewId="0">
      <selection activeCell="B2" sqref="B2:G39"/>
    </sheetView>
  </sheetViews>
  <sheetFormatPr baseColWidth="10" defaultRowHeight="12.75" x14ac:dyDescent="0.2"/>
  <cols>
    <col min="1" max="1" width="0.85546875" customWidth="1"/>
    <col min="2" max="2" width="61.28515625" customWidth="1"/>
    <col min="3" max="3" width="14.7109375" customWidth="1"/>
    <col min="4" max="5" width="15.140625" bestFit="1" customWidth="1"/>
    <col min="6" max="6" width="14.28515625" bestFit="1" customWidth="1"/>
    <col min="7" max="7" width="13.42578125" bestFit="1" customWidth="1"/>
    <col min="8" max="8" width="0.85546875" customWidth="1"/>
    <col min="9" max="9" width="15" customWidth="1"/>
    <col min="10" max="10" width="14.42578125" bestFit="1" customWidth="1"/>
    <col min="11" max="11" width="18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29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4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23" t="s">
        <v>3</v>
      </c>
      <c r="C8" s="24" t="s">
        <v>4</v>
      </c>
      <c r="D8" s="24" t="s">
        <v>5</v>
      </c>
      <c r="E8" s="25" t="s">
        <v>6</v>
      </c>
      <c r="F8" s="25" t="s">
        <v>7</v>
      </c>
      <c r="G8" s="26" t="s">
        <v>8</v>
      </c>
    </row>
    <row r="9" spans="2:9" ht="13.5" customHeight="1" x14ac:dyDescent="0.2">
      <c r="B9" s="14" t="s">
        <v>9</v>
      </c>
      <c r="C9" s="29">
        <f>+C10+C18</f>
        <v>89544569803.269974</v>
      </c>
      <c r="D9" s="29">
        <f>+D10+D18</f>
        <v>197163439196.85999</v>
      </c>
      <c r="E9" s="29">
        <f>+E10+E18</f>
        <v>193398060312.26999</v>
      </c>
      <c r="F9" s="29">
        <f>+F10+F18</f>
        <v>93309948687.860001</v>
      </c>
      <c r="G9" s="30">
        <f>+F9-C9</f>
        <v>3765378884.5900269</v>
      </c>
      <c r="I9" s="13"/>
    </row>
    <row r="10" spans="2:9" ht="15" customHeight="1" x14ac:dyDescent="0.2">
      <c r="B10" s="16" t="s">
        <v>10</v>
      </c>
      <c r="C10" s="29">
        <f>SUM(C11:C17)</f>
        <v>5778465253.7600012</v>
      </c>
      <c r="D10" s="29">
        <f>SUM(D11:D17)</f>
        <v>192545088376.64999</v>
      </c>
      <c r="E10" s="29">
        <f>SUM(E11:E17)</f>
        <v>189025419322.32999</v>
      </c>
      <c r="F10" s="29">
        <f>SUM(F11:F17)</f>
        <v>9298134308.0800076</v>
      </c>
      <c r="G10" s="30">
        <f>+F10-C10</f>
        <v>3519669054.3200064</v>
      </c>
    </row>
    <row r="11" spans="2:9" ht="12" customHeight="1" x14ac:dyDescent="0.2">
      <c r="B11" s="17" t="s">
        <v>11</v>
      </c>
      <c r="C11" s="31">
        <v>2487939016.2600002</v>
      </c>
      <c r="D11" s="31">
        <v>150185268452.64999</v>
      </c>
      <c r="E11" s="31">
        <v>148129871891.97</v>
      </c>
      <c r="F11" s="31">
        <f>+C11+D11-E11</f>
        <v>4543335576.9400024</v>
      </c>
      <c r="G11" s="32">
        <f>+F11-C11</f>
        <v>2055396560.6800022</v>
      </c>
    </row>
    <row r="12" spans="2:9" ht="13.5" customHeight="1" x14ac:dyDescent="0.2">
      <c r="B12" s="17" t="s">
        <v>12</v>
      </c>
      <c r="C12" s="31">
        <v>2993813274.4400001</v>
      </c>
      <c r="D12" s="31">
        <v>42274324887.510002</v>
      </c>
      <c r="E12" s="31">
        <v>40789889402.639999</v>
      </c>
      <c r="F12" s="31">
        <f t="shared" ref="F12:F17" si="0">+C12+D12-E12</f>
        <v>4478248759.3100052</v>
      </c>
      <c r="G12" s="32">
        <f t="shared" ref="G12:G17" si="1">+F12-C12</f>
        <v>1484435484.8700051</v>
      </c>
    </row>
    <row r="13" spans="2:9" x14ac:dyDescent="0.2">
      <c r="B13" s="17" t="s">
        <v>13</v>
      </c>
      <c r="C13" s="31">
        <v>296226142.85000002</v>
      </c>
      <c r="D13" s="31">
        <v>85493579.489999995</v>
      </c>
      <c r="E13" s="31">
        <v>105656570.72</v>
      </c>
      <c r="F13" s="31">
        <f t="shared" si="0"/>
        <v>276063151.62</v>
      </c>
      <c r="G13" s="32">
        <f t="shared" si="1"/>
        <v>-20162991.230000019</v>
      </c>
    </row>
    <row r="14" spans="2:9" ht="12" customHeight="1" x14ac:dyDescent="0.2">
      <c r="B14" s="17" t="s">
        <v>14</v>
      </c>
      <c r="C14" s="31">
        <v>0</v>
      </c>
      <c r="D14" s="31">
        <v>0</v>
      </c>
      <c r="E14" s="31">
        <v>0</v>
      </c>
      <c r="F14" s="31">
        <f t="shared" si="0"/>
        <v>0</v>
      </c>
      <c r="G14" s="32">
        <f t="shared" si="1"/>
        <v>0</v>
      </c>
    </row>
    <row r="15" spans="2:9" ht="12.75" customHeight="1" x14ac:dyDescent="0.2">
      <c r="B15" s="17" t="s">
        <v>15</v>
      </c>
      <c r="C15" s="31">
        <v>486820.21</v>
      </c>
      <c r="D15" s="31">
        <v>1457</v>
      </c>
      <c r="E15" s="31">
        <v>1457</v>
      </c>
      <c r="F15" s="31">
        <f t="shared" si="0"/>
        <v>486820.21</v>
      </c>
      <c r="G15" s="18">
        <f t="shared" si="1"/>
        <v>0</v>
      </c>
    </row>
    <row r="16" spans="2:9" ht="14.25" customHeight="1" x14ac:dyDescent="0.2">
      <c r="B16" s="17" t="s">
        <v>16</v>
      </c>
      <c r="C16" s="31">
        <v>0</v>
      </c>
      <c r="D16" s="31">
        <v>0</v>
      </c>
      <c r="E16" s="31">
        <v>0</v>
      </c>
      <c r="F16" s="31">
        <f t="shared" si="0"/>
        <v>0</v>
      </c>
      <c r="G16" s="32">
        <f t="shared" si="1"/>
        <v>0</v>
      </c>
    </row>
    <row r="17" spans="2:7" ht="12" customHeight="1" x14ac:dyDescent="0.2">
      <c r="B17" s="17" t="s">
        <v>17</v>
      </c>
      <c r="C17" s="31">
        <v>0</v>
      </c>
      <c r="D17" s="31">
        <v>0</v>
      </c>
      <c r="E17" s="31">
        <v>0</v>
      </c>
      <c r="F17" s="31">
        <f t="shared" si="0"/>
        <v>0</v>
      </c>
      <c r="G17" s="32">
        <f t="shared" si="1"/>
        <v>0</v>
      </c>
    </row>
    <row r="18" spans="2:7" ht="20.25" customHeight="1" x14ac:dyDescent="0.2">
      <c r="B18" s="16" t="s">
        <v>18</v>
      </c>
      <c r="C18" s="29">
        <f>SUM(C19:C27)</f>
        <v>83766104549.509979</v>
      </c>
      <c r="D18" s="29">
        <f>SUM(D19:D27)</f>
        <v>4618350820.2099991</v>
      </c>
      <c r="E18" s="29">
        <f>SUM(E19:E27)</f>
        <v>4372640989.9399996</v>
      </c>
      <c r="F18" s="29">
        <f>SUM(F19:F27)</f>
        <v>84011814379.779999</v>
      </c>
      <c r="G18" s="33">
        <f>+F18-C18</f>
        <v>245709830.27001953</v>
      </c>
    </row>
    <row r="19" spans="2:7" ht="13.5" customHeight="1" x14ac:dyDescent="0.2">
      <c r="B19" s="17" t="s">
        <v>19</v>
      </c>
      <c r="C19" s="31">
        <v>28445186349.77</v>
      </c>
      <c r="D19" s="31">
        <v>3997706979.6199999</v>
      </c>
      <c r="E19" s="31">
        <v>4122870207.2399998</v>
      </c>
      <c r="F19" s="31">
        <f>+C19+D19-E19</f>
        <v>28320023122.150002</v>
      </c>
      <c r="G19" s="32">
        <f>+F19-C19</f>
        <v>-125163227.61999893</v>
      </c>
    </row>
    <row r="20" spans="2:7" ht="14.25" customHeight="1" x14ac:dyDescent="0.2">
      <c r="B20" s="17" t="s">
        <v>20</v>
      </c>
      <c r="C20" s="31">
        <v>180010314.5</v>
      </c>
      <c r="D20" s="31">
        <v>0</v>
      </c>
      <c r="E20" s="31">
        <v>0</v>
      </c>
      <c r="F20" s="31">
        <f t="shared" ref="F20:F27" si="2">+C20+D20-E20</f>
        <v>180010314.5</v>
      </c>
      <c r="G20" s="32">
        <f t="shared" ref="G20:G27" si="3">+F20-C20</f>
        <v>0</v>
      </c>
    </row>
    <row r="21" spans="2:7" ht="15" customHeight="1" x14ac:dyDescent="0.2">
      <c r="B21" s="17" t="s">
        <v>21</v>
      </c>
      <c r="C21" s="31">
        <v>51853271638.519997</v>
      </c>
      <c r="D21" s="31">
        <v>613094007.87</v>
      </c>
      <c r="E21" s="31">
        <v>149202150.56999999</v>
      </c>
      <c r="F21" s="31">
        <f t="shared" si="2"/>
        <v>52317163495.82</v>
      </c>
      <c r="G21" s="32">
        <f t="shared" si="3"/>
        <v>463891857.30000305</v>
      </c>
    </row>
    <row r="22" spans="2:7" ht="12.75" customHeight="1" x14ac:dyDescent="0.2">
      <c r="B22" s="17" t="s">
        <v>22</v>
      </c>
      <c r="C22" s="31">
        <v>4859071678.5</v>
      </c>
      <c r="D22" s="31">
        <v>7497833.4000000004</v>
      </c>
      <c r="E22" s="31">
        <v>755810.29</v>
      </c>
      <c r="F22" s="31">
        <f t="shared" si="2"/>
        <v>4865813701.6099997</v>
      </c>
      <c r="G22" s="32">
        <f t="shared" si="3"/>
        <v>6742023.1099996567</v>
      </c>
    </row>
    <row r="23" spans="2:7" ht="12.75" customHeight="1" x14ac:dyDescent="0.2">
      <c r="B23" s="17" t="s">
        <v>23</v>
      </c>
      <c r="C23" s="31">
        <v>184795750.15000001</v>
      </c>
      <c r="D23" s="31">
        <v>51999.32</v>
      </c>
      <c r="E23" s="31">
        <v>0</v>
      </c>
      <c r="F23" s="31">
        <f t="shared" si="2"/>
        <v>184847749.47</v>
      </c>
      <c r="G23" s="32">
        <f t="shared" si="3"/>
        <v>51999.319999992847</v>
      </c>
    </row>
    <row r="24" spans="2:7" ht="14.25" customHeight="1" x14ac:dyDescent="0.2">
      <c r="B24" s="17" t="s">
        <v>24</v>
      </c>
      <c r="C24" s="31">
        <v>-1788688826.5999999</v>
      </c>
      <c r="D24" s="31">
        <v>0</v>
      </c>
      <c r="E24" s="31">
        <v>99812821.840000004</v>
      </c>
      <c r="F24" s="31">
        <f t="shared" si="2"/>
        <v>-1888501648.4399998</v>
      </c>
      <c r="G24" s="32">
        <f t="shared" si="3"/>
        <v>-99812821.839999914</v>
      </c>
    </row>
    <row r="25" spans="2:7" ht="14.25" customHeight="1" x14ac:dyDescent="0.2">
      <c r="B25" s="17" t="s">
        <v>25</v>
      </c>
      <c r="C25" s="31">
        <v>32457644.670000002</v>
      </c>
      <c r="D25" s="31">
        <v>0</v>
      </c>
      <c r="E25" s="31">
        <v>0</v>
      </c>
      <c r="F25" s="31">
        <f t="shared" si="2"/>
        <v>32457644.670000002</v>
      </c>
      <c r="G25" s="32">
        <f t="shared" si="3"/>
        <v>0</v>
      </c>
    </row>
    <row r="26" spans="2:7" ht="15.75" customHeight="1" x14ac:dyDescent="0.2">
      <c r="B26" s="17" t="s">
        <v>26</v>
      </c>
      <c r="C26" s="31">
        <v>0</v>
      </c>
      <c r="D26" s="31">
        <v>0</v>
      </c>
      <c r="E26" s="31">
        <v>0</v>
      </c>
      <c r="F26" s="31">
        <f t="shared" si="2"/>
        <v>0</v>
      </c>
      <c r="G26" s="32">
        <f t="shared" si="3"/>
        <v>0</v>
      </c>
    </row>
    <row r="27" spans="2:7" ht="14.25" customHeight="1" x14ac:dyDescent="0.2">
      <c r="B27" s="17" t="s">
        <v>27</v>
      </c>
      <c r="C27" s="31">
        <v>0</v>
      </c>
      <c r="D27" s="31">
        <v>0</v>
      </c>
      <c r="E27" s="31">
        <v>0</v>
      </c>
      <c r="F27" s="31">
        <f t="shared" si="2"/>
        <v>0</v>
      </c>
      <c r="G27" s="32">
        <f t="shared" si="3"/>
        <v>0</v>
      </c>
    </row>
    <row r="28" spans="2:7" ht="9.75" customHeight="1" x14ac:dyDescent="0.2">
      <c r="B28" s="17"/>
      <c r="C28" s="15"/>
      <c r="D28" s="15"/>
      <c r="E28" s="15"/>
      <c r="F28" s="15"/>
      <c r="G28" s="19"/>
    </row>
    <row r="29" spans="2:7" ht="7.5" customHeight="1" thickBot="1" x14ac:dyDescent="0.25">
      <c r="B29" s="20"/>
      <c r="C29" s="21"/>
      <c r="D29" s="21"/>
      <c r="E29" s="21"/>
      <c r="F29" s="21"/>
      <c r="G29" s="22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27" t="s">
        <v>28</v>
      </c>
      <c r="C37" s="28"/>
      <c r="D37" s="28"/>
      <c r="E37" s="34"/>
      <c r="F37" s="34"/>
      <c r="G37" s="34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2025-05-07T20:00:18Z</cp:lastPrinted>
  <dcterms:created xsi:type="dcterms:W3CDTF">2021-11-06T00:21:29Z</dcterms:created>
  <dcterms:modified xsi:type="dcterms:W3CDTF">2025-05-13T01:50:45Z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I_5 EAA.xlsx</vt:lpwstr>
  </property>
</Properties>
</file>